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9a4ff83d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union Budget" sheetId="1" r:id="R76dcd0e979c34c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—&quot;"/>
    <x:numFmt numFmtId="201" formatCode="0.0%"/>
  </x:numFmts>
  <x:fonts count="8">
    <x:font>
      <x:sz val="11"/>
      <x:name val="Carlito"/>
    </x:font>
    <x:font>
      <x:sz val="11"/>
      <x:color rgb="FF263B2D"/>
      <x:name val="Arial"/>
    </x:font>
    <x:font>
      <x:b/>
      <x:sz val="17"/>
      <x:color rgb="FF208463"/>
      <x:name val="Arial"/>
    </x:font>
    <x:font>
      <x:b/>
      <x:sz val="15"/>
      <x:color rgb="FF263B2D"/>
      <x:name val="Arial"/>
    </x:font>
    <x:font>
      <x:sz val="10"/>
      <x:color rgb="FF263B2D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263B2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4D34"/>
      </x:patternFill>
    </x:fill>
    <x:fill>
      <x:patternFill patternType="solid">
        <x:fgColor rgb="FFFFF3C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1" fillId="0" borderId="0" xfId="0" applyNumberFormat="1" applyFont="1" applyFill="1" applyBorder="1"/>
    <x:xf numFmtId="200" fontId="6" fillId="3" borderId="0" xfId="0" applyNumberFormat="1" applyFont="1" applyFill="1" applyBorder="1"/>
    <x:xf numFmtId="200" fontId="5" fillId="2" borderId="0" xfId="0" applyNumberFormat="1" applyFont="1" applyFill="1" applyBorder="1"/>
    <x:xf numFmtId="201" fontId="6" fillId="3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12626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54e2f87c143f1" /><Relationship Type="http://schemas.openxmlformats.org/officeDocument/2006/relationships/theme" Target="/xl/theme/theme1.xml" Id="R9b19615732ae401c" /><Relationship Type="http://schemas.openxmlformats.org/officeDocument/2006/relationships/sharedStrings" Target="/xl/sharedStrings.xml" Id="Rdcef81b505d849ba" /><Relationship Type="http://schemas.openxmlformats.org/officeDocument/2006/relationships/worksheet" Target="/xl/worksheets/sheet1.xml" Id="R76dcd0e979c34c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8463"/>
  </x:sheetPr>
  <x:sheetViews>
    <x:sheetView showGridLines="0" workbookViewId="0"/>
  </x:sheetViews>
  <x:sheetFormatPr defaultRowHeight="15"/>
  <x:cols>
    <x:col min="1" max="1" width="36" hidden="0" customWidth="1"/>
    <x:col min="2" max="2" width="17" hidden="0" customWidth="1"/>
    <x:col min="3" max="3" width="3" hidden="0" customWidth="1"/>
    <x:col min="4" max="4" width="39" hidden="0" customWidth="1"/>
    <x:col min="5" max="5" width="17" hidden="0" customWidth="1"/>
  </x:cols>
  <x:sheetData>
    <x:row r="1" ht="23" customHeight="1">
      <x:c r="A1" s="1"/>
      <x:c r="B1" s="1"/>
      <x:c r="C1" s="1"/>
      <x:c r="D1" s="1"/>
      <x:c r="E1" s="1"/>
    </x:row>
    <x:row r="2" ht="23" customHeight="1">
      <x:c r="A2" s="2" t="str">
        <x:v>EASY REUNIONS</x:v>
      </x:c>
      <x:c r="B2" s="1"/>
      <x:c r="C2" s="1"/>
      <x:c r="D2" s="3" t="str">
        <x:v>Reunion budget &amp; ticket planner</x:v>
      </x:c>
      <x:c r="E2" s="1"/>
    </x:row>
    <x:row r="3" ht="23" customHeight="1">
      <x:c r="A3" s="1" t="str">
        <x:v>easyreunions.com</x:v>
      </x:c>
      <x:c r="B3" s="1"/>
      <x:c r="C3" s="1"/>
      <x:c r="D3" s="4" t="str">
        <x:v>Example amounts in USD — replace yellow inputs.</x:v>
      </x:c>
      <x:c r="E3" s="1"/>
    </x:row>
    <x:row r="4" ht="23" customHeight="1">
      <x:c r="A4" s="1"/>
      <x:c r="B4" s="1"/>
      <x:c r="C4" s="1"/>
      <x:c r="D4" s="1"/>
      <x:c r="E4" s="1"/>
    </x:row>
    <x:row r="5" ht="27" customHeight="1">
      <x:c r="A5" s="6" t="str">
        <x:v>YOUR ESTIMATE</x:v>
      </x:c>
      <x:c r="B5" s="6"/>
      <x:c r="C5" s="1"/>
      <x:c r="D5" s="6" t="str">
        <x:v>EVENT INPUTS</x:v>
      </x:c>
      <x:c r="E5" s="6" t="str">
        <x:v>Value</x:v>
      </x:c>
    </x:row>
    <x:row r="6" ht="23" customHeight="1">
      <x:c r="A6" s="1" t="str">
        <x:v>Total event costs</x:v>
      </x:c>
      <x:c r="B6" s="9" t="n">
        <x:f>B28</x:f>
        <x:v>5800</x:v>
      </x:c>
      <x:c r="C6" s="1"/>
      <x:c r="D6" s="1" t="str">
        <x:v>Paying guests</x:v>
      </x:c>
      <x:c r="E6" s="8" t="n">
        <x:v>100</x:v>
      </x:c>
    </x:row>
    <x:row r="7" ht="23" customHeight="1">
      <x:c r="A7" s="1" t="str">
        <x:v>Ticket revenue</x:v>
      </x:c>
      <x:c r="B7" s="9" t="n">
        <x:f>E6*E8</x:f>
        <x:v>6000</x:v>
      </x:c>
      <x:c r="C7" s="1"/>
      <x:c r="D7" s="1" t="str">
        <x:v>Complimentary guests</x:v>
      </x:c>
      <x:c r="E7" s="8" t="n">
        <x:v>0</x:v>
      </x:c>
    </x:row>
    <x:row r="8" ht="23" customHeight="1">
      <x:c r="A8" s="1" t="str">
        <x:v>Confirmed sponsorship</x:v>
      </x:c>
      <x:c r="B8" s="9" t="n">
        <x:f>E9</x:f>
        <x:v>0</x:v>
      </x:c>
      <x:c r="C8" s="1"/>
      <x:c r="D8" s="1" t="str">
        <x:v>Ticket price ($)</x:v>
      </x:c>
      <x:c r="E8" s="10" t="n">
        <x:v>60</x:v>
      </x:c>
    </x:row>
    <x:row r="9" ht="23" customHeight="1">
      <x:c r="A9" s="13" t="str">
        <x:v>Surplus / (shortfall)</x:v>
      </x:c>
      <x:c r="B9" s="14" t="n">
        <x:f>SUM(B7:B8)-B6</x:f>
        <x:v>200</x:v>
      </x:c>
      <x:c r="C9" s="1"/>
      <x:c r="D9" s="1" t="str">
        <x:v>Confirmed sponsorship ($)</x:v>
      </x:c>
      <x:c r="E9" s="10" t="n">
        <x:v>0</x:v>
      </x:c>
    </x:row>
    <x:row r="10" ht="23" customHeight="1">
      <x:c r="A10" s="13" t="str">
        <x:v>Break-even ticket price</x:v>
      </x:c>
      <x:c r="B10" s="14" t="n">
        <x:f>IF(E6&lt;=0,"Enter paying guests",MAX(0,(B24+B25+B26-E9+E6*E12)/(E6*(1-E11))))</x:f>
        <x:v>58</x:v>
      </x:c>
      <x:c r="C10" s="1"/>
      <x:c r="D10" s="1" t="str">
        <x:v>Contingency allowance ($)</x:v>
      </x:c>
      <x:c r="E10" s="10" t="n">
        <x:v>300</x:v>
      </x:c>
    </x:row>
    <x:row r="11" ht="23" customHeight="1">
      <x:c r="A11" s="1"/>
      <x:c r="B11" s="1"/>
      <x:c r="C11" s="1"/>
      <x:c r="D11" s="1" t="str">
        <x:v>Processing fee (%)</x:v>
      </x:c>
      <x:c r="E11" s="12" t="n">
        <x:v>0</x:v>
      </x:c>
    </x:row>
    <x:row r="12" ht="23" customHeight="1">
      <x:c r="A12" s="1"/>
      <x:c r="B12" s="1"/>
      <x:c r="C12" s="1"/>
      <x:c r="D12" s="1" t="str">
        <x:v>Processing fee per ticket ($)</x:v>
      </x:c>
      <x:c r="E12" s="10" t="n">
        <x:v>0</x:v>
      </x:c>
    </x:row>
    <x:row r="13" ht="23" customHeight="1">
      <x:c r="A13" s="1"/>
      <x:c r="B13" s="1"/>
      <x:c r="C13" s="1"/>
      <x:c r="D13" s="1"/>
      <x:c r="E13" s="1"/>
    </x:row>
    <x:row r="14" ht="27" customHeight="1">
      <x:c r="A14" s="6" t="str">
        <x:v>FIXED COSTS</x:v>
      </x:c>
      <x:c r="B14" s="6" t="str">
        <x:v>Amount ($)</x:v>
      </x:c>
      <x:c r="C14" s="1"/>
      <x:c r="D14" s="6" t="str">
        <x:v>PER-GUEST COSTS</x:v>
      </x:c>
      <x:c r="E14" s="6" t="str">
        <x:v>Each ($)</x:v>
      </x:c>
    </x:row>
    <x:row r="15" ht="23" customHeight="1">
      <x:c r="A15" s="1" t="str">
        <x:v>Venue</x:v>
      </x:c>
      <x:c r="B15" s="10" t="n">
        <x:v>1000</x:v>
      </x:c>
      <x:c r="C15" s="1"/>
      <x:c r="D15" s="1" t="str">
        <x:v>Food</x:v>
      </x:c>
      <x:c r="E15" s="10" t="n">
        <x:v>30</x:v>
      </x:c>
    </x:row>
    <x:row r="16" ht="23" customHeight="1">
      <x:c r="A16" s="1" t="str">
        <x:v>Entertainment</x:v>
      </x:c>
      <x:c r="B16" s="10" t="n">
        <x:v>500</x:v>
      </x:c>
      <x:c r="C16" s="1"/>
      <x:c r="D16" s="1" t="str">
        <x:v>Drinks</x:v>
      </x:c>
      <x:c r="E16" s="10" t="n">
        <x:v>5</x:v>
      </x:c>
    </x:row>
    <x:row r="17" ht="23" customHeight="1">
      <x:c r="A17" s="1" t="str">
        <x:v>Photography</x:v>
      </x:c>
      <x:c r="B17" s="10" t="n">
        <x:v>250</x:v>
      </x:c>
      <x:c r="C17" s="1"/>
      <x:c r="D17" s="1" t="str">
        <x:v>Favors</x:v>
      </x:c>
      <x:c r="E17" s="10" t="n">
        <x:v>0</x:v>
      </x:c>
    </x:row>
    <x:row r="18" ht="23" customHeight="1">
      <x:c r="A18" s="1" t="str">
        <x:v>Decor &amp; signs</x:v>
      </x:c>
      <x:c r="B18" s="10" t="n">
        <x:v>150</x:v>
      </x:c>
      <x:c r="C18" s="1"/>
      <x:c r="D18" s="1" t="str">
        <x:v>Other per-guest costs</x:v>
      </x:c>
      <x:c r="E18" s="10" t="n">
        <x:v>0</x:v>
      </x:c>
    </x:row>
    <x:row r="19" ht="23" customHeight="1">
      <x:c r="A19" s="1" t="str">
        <x:v>Printing &amp; postage</x:v>
      </x:c>
      <x:c r="B19" s="10" t="n">
        <x:v>100</x:v>
      </x:c>
      <x:c r="C19" s="1"/>
      <x:c r="D19" s="1"/>
      <x:c r="E19" s="9"/>
    </x:row>
    <x:row r="20" ht="23" customHeight="1">
      <x:c r="A20" s="1" t="str">
        <x:v>Other fixed costs</x:v>
      </x:c>
      <x:c r="B20" s="10" t="n">
        <x:v>0</x:v>
      </x:c>
      <x:c r="C20" s="1"/>
      <x:c r="D20" s="1"/>
      <x:c r="E20" s="9"/>
    </x:row>
    <x:row r="21" ht="23" customHeight="1">
      <x:c r="A21" s="13" t="str">
        <x:v>Total fixed costs</x:v>
      </x:c>
      <x:c r="B21" s="14" t="n">
        <x:f>SUM(B15:B20)</x:f>
        <x:v>2000</x:v>
      </x:c>
      <x:c r="C21" s="1"/>
      <x:c r="D21" s="13" t="str">
        <x:v>Total per guest</x:v>
      </x:c>
      <x:c r="E21" s="14" t="n">
        <x:f>SUM(E15:E18)</x:f>
        <x:v>35</x:v>
      </x:c>
    </x:row>
    <x:row r="22" ht="23" customHeight="1">
      <x:c r="A22" s="1"/>
      <x:c r="B22" s="9"/>
      <x:c r="C22" s="1"/>
      <x:c r="D22" s="1"/>
      <x:c r="E22" s="1"/>
    </x:row>
    <x:row r="23" ht="27" customHeight="1">
      <x:c r="A23" s="6" t="str">
        <x:v>HOW THE TOTAL IS BUILT</x:v>
      </x:c>
      <x:c r="B23" s="11" t="str">
        <x:v>Amount ($)</x:v>
      </x:c>
      <x:c r="C23" s="1"/>
      <x:c r="D23" s="1"/>
      <x:c r="E23" s="1"/>
    </x:row>
    <x:row r="24" ht="23" customHeight="1">
      <x:c r="A24" s="1" t="str">
        <x:v>Fixed costs</x:v>
      </x:c>
      <x:c r="B24" s="9" t="n">
        <x:f>B21</x:f>
        <x:v>2000</x:v>
      </x:c>
      <x:c r="C24" s="1"/>
      <x:c r="D24" s="1" t="str">
        <x:v>Include taxes and service charges in costs.</x:v>
      </x:c>
      <x:c r="E24" s="1"/>
    </x:row>
    <x:row r="25" ht="23" customHeight="1">
      <x:c r="A25" s="1" t="str">
        <x:v>Costs for all guests</x:v>
      </x:c>
      <x:c r="B25" s="9" t="n">
        <x:f>(E6+E7)*E21</x:f>
        <x:v>3500</x:v>
      </x:c>
      <x:c r="C25" s="1"/>
      <x:c r="D25" s="1" t="str">
        <x:v>Fees assume one charge per paying ticket.</x:v>
      </x:c>
      <x:c r="E25" s="1"/>
    </x:row>
    <x:row r="26" ht="23" customHeight="1">
      <x:c r="A26" s="1" t="str">
        <x:v>Contingency allowance</x:v>
      </x:c>
      <x:c r="B26" s="9" t="n">
        <x:f>E10</x:f>
        <x:v>300</x:v>
      </x:c>
      <x:c r="C26" s="1"/>
      <x:c r="D26" s="1" t="str">
        <x:v>Adjust for vendor minimums before booking.</x:v>
      </x:c>
      <x:c r="E26" s="1"/>
    </x:row>
    <x:row r="27" ht="23" customHeight="1">
      <x:c r="A27" s="1" t="str">
        <x:v>Ticket processing fees</x:v>
      </x:c>
      <x:c r="B27" s="9" t="n">
        <x:f>B7*E11+E6*E12</x:f>
        <x:v>0</x:v>
      </x:c>
      <x:c r="C27" s="1"/>
      <x:c r="D27" s="1" t="str">
        <x:v>Zero paying guests: no ticket price calculated.</x:v>
      </x:c>
      <x:c r="E27" s="1"/>
    </x:row>
    <x:row r="28" ht="23" customHeight="1">
      <x:c r="A28" s="13" t="str">
        <x:v>Total event costs</x:v>
      </x:c>
      <x:c r="B28" s="14" t="n">
        <x:f>SUM(B24:B27)</x:f>
        <x:v>5800</x:v>
      </x:c>
      <x:c r="C28" s="1"/>
      <x:c r="D28" s="1" t="str">
        <x:v>Change turnout to compare different scenarios.</x:v>
      </x:c>
      <x:c r="E28" s="1"/>
    </x:row>
    <x:row r="29" ht="23" customHeight="1">
      <x:c r="A29" s="1"/>
      <x:c r="B29" s="1"/>
      <x:c r="C29" s="1"/>
      <x:c r="D29" s="1"/>
      <x:c r="E29" s="1"/>
    </x:row>
    <x:row r="30" ht="23" customHeight="1">
      <x:c r="A30" s="1"/>
      <x:c r="B30" s="1"/>
      <x:c r="C30" s="1"/>
      <x:c r="D30" s="1"/>
      <x:c r="E30" s="1"/>
    </x:row>
    <x:row r="31" ht="23" customHeight="1">
      <x:c r="A31" s="1"/>
      <x:c r="B31" s="1"/>
      <x:c r="C31" s="1"/>
      <x:c r="D31" s="1"/>
      <x:c r="E31" s="1"/>
    </x:row>
    <x:row r="32" ht="23" customHeight="1">
      <x:c r="A32" s="1"/>
      <x:c r="B32" s="1"/>
      <x:c r="C32" s="1"/>
      <x:c r="D32" s="1"/>
      <x:c r="E32" s="1"/>
    </x:row>
    <x:row r="33" ht="23" customHeight="1">
      <x:c r="A33" s="1"/>
      <x:c r="B33" s="1"/>
      <x:c r="C33" s="1"/>
      <x:c r="D33" s="1"/>
      <x:c r="E33" s="1"/>
    </x:row>
    <x:row r="34" ht="23" customHeight="1">
      <x:c r="A34" s="1"/>
      <x:c r="B34" s="1"/>
      <x:c r="C34" s="1"/>
      <x:c r="D34" s="1"/>
      <x:c r="E34" s="1"/>
    </x:row>
    <x:row r="35" ht="23" customHeight="1">
      <x:c r="A35" s="1"/>
      <x:c r="B35" s="1"/>
      <x:c r="C35" s="1"/>
      <x:c r="D35" s="1"/>
      <x:c r="E35" s="1"/>
    </x:row>
    <x:row r="36" ht="23" customHeight="1">
      <x:c r="A36" s="1"/>
      <x:c r="B36" s="1"/>
      <x:c r="C36" s="1"/>
      <x:c r="D36" s="1"/>
      <x:c r="E36" s="1"/>
    </x:row>
  </x:sheetData>
  <x:conditionalFormatting sqref="B9:B9">
    <x:cfRule type="cellIs" dxfId="0" priority="1" operator="lessThan">
      <x:formula>0</x:formula>
    </x:cfRule>
  </x:conditionalFormatting>
  <x:dataValidations count="6">
    <x:dataValidation type="whole" operator="between" sqref="E6:E7">
      <x:formula1>0</x:formula1>
      <x:formula2>100000</x:formula2>
    </x:dataValidation>
    <x:dataValidation type="decimal" operator="between" sqref="E11">
      <x:formula1>0</x:formula1>
      <x:formula2>0.99</x:formula2>
    </x:dataValidation>
    <x:dataValidation type="decimal" operator="between" sqref="E8:E10">
      <x:formula1>0</x:formula1>
      <x:formula2>100000000</x:formula2>
    </x:dataValidation>
    <x:dataValidation type="decimal" operator="between" sqref="E12">
      <x:formula1>0</x:formula1>
      <x:formula2>100000000</x:formula2>
    </x:dataValidation>
    <x:dataValidation type="decimal" operator="between" sqref="B15:B20">
      <x:formula1>0</x:formula1>
      <x:formula2>100000000</x:formula2>
    </x:dataValidation>
    <x:dataValidation type="decimal" operator="between" sqref="E15:E18">
      <x:formula1>0</x:formula1>
      <x:formula2>100000000</x:formula2>
    </x:dataValidation>
  </x:dataValidations>
  <x:pageMargins left="0.7" right="0.7" top="0.75" bottom="0.75" header="0.3" footer="0.3"/>
</x:worksheet>
</file>